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A18920-5AB1-4B14-B3CF-31CAD7E1B35E}" xr6:coauthVersionLast="47" xr6:coauthVersionMax="47" xr10:uidLastSave="{00000000-0000-0000-0000-000000000000}"/>
  <bookViews>
    <workbookView xWindow="25080" yWindow="-120" windowWidth="19440" windowHeight="15000" xr2:uid="{2D1C2225-9A33-4540-BFA1-44F829DB9F8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G176" i="1"/>
  <c r="I176" i="1"/>
  <c r="L176" i="1"/>
  <c r="H157" i="1"/>
  <c r="J157" i="1"/>
  <c r="G157" i="1"/>
  <c r="I157" i="1"/>
  <c r="L157" i="1"/>
  <c r="G138" i="1"/>
  <c r="I138" i="1"/>
  <c r="L138" i="1"/>
  <c r="F100" i="1"/>
  <c r="H100" i="1"/>
  <c r="J100" i="1"/>
  <c r="L100" i="1"/>
  <c r="F81" i="1"/>
  <c r="J81" i="1"/>
  <c r="G81" i="1"/>
  <c r="I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H196" i="1" s="1"/>
  <c r="G24" i="1"/>
  <c r="G196" i="1" l="1"/>
  <c r="F196" i="1"/>
  <c r="J196" i="1"/>
  <c r="L196" i="1"/>
  <c r="I196" i="1"/>
</calcChain>
</file>

<file path=xl/sharedStrings.xml><?xml version="1.0" encoding="utf-8"?>
<sst xmlns="http://schemas.openxmlformats.org/spreadsheetml/2006/main" count="435" uniqueCount="136">
  <si>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</si>
  <si>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</si>
  <si>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</si>
  <si>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</si>
  <si>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</si>
  <si>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</si>
  <si>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</si>
  <si>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</si>
  <si>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</si>
  <si>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</si>
  <si>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</si>
  <si>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</si>
  <si>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</si>
  <si>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</si>
  <si>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</si>
  <si>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</si>
  <si>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</si>
  <si>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</si>
  <si>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</si>
  <si>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</si>
  <si>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</si>
  <si>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</si>
  <si>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</si>
  <si>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</si>
  <si>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</si>
  <si>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</si>
  <si>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</si>
  <si>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</si>
  <si>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</si>
  <si>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</si>
  <si>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</si>
  <si>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</si>
  <si>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</si>
  <si>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</si>
  <si>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</si>
  <si>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</si>
  <si>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</si>
  <si>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</si>
  <si>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</si>
  <si>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</si>
  <si>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</si>
  <si>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</si>
  <si>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</si>
  <si>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</si>
  <si>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</si>
  <si>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</si>
  <si>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</si>
  <si>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</si>
  <si>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</si>
  <si>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</si>
  <si>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</si>
  <si>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</si>
  <si>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</si>
  <si>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</si>
  <si>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</si>
  <si>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</si>
  <si>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</si>
  <si>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</si>
  <si>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</si>
  <si>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 xml:space="preserve">Бутерброд с сыром и маслом 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</si>
  <si>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</si>
  <si>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</si>
  <si>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</si>
  <si>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</si>
  <si>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</si>
  <si>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</si>
  <si>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</si>
  <si>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</si>
  <si>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 xml:space="preserve">Макаронные изделия отварные, Биточек (говядина) с соусом томатным </t>
  </si>
  <si>
    <t>64, 2000; 516, 2004; 512, 2004.</t>
  </si>
  <si>
    <t>320, 2013 472, 1996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</si>
  <si>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</si>
  <si>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</si>
  <si>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</si>
  <si>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</si>
  <si>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</si>
  <si>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Компот из сухофруктов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</si>
  <si>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</si>
  <si>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</si>
  <si>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</si>
  <si>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</si>
  <si>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</si>
  <si>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</si>
  <si>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</si>
  <si>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</si>
  <si>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</si>
  <si>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</si>
  <si>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</si>
  <si>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Гречка отварная, Котлета рубленая из птицы паровая с маслом</t>
  </si>
  <si>
    <t>498, 2004; 553, 1996; 463, 1996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</si>
  <si>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</si>
  <si>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</si>
  <si>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</si>
  <si>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</si>
  <si>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</si>
  <si>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</si>
  <si>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</si>
  <si>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</si>
  <si>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</si>
  <si>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</si>
  <si>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</si>
  <si>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Капуста тушеная, Тефтели из говядины паровые в соусе </t>
  </si>
  <si>
    <t xml:space="preserve">75, 2000;  463, 2004. </t>
  </si>
  <si>
    <t xml:space="preserve">Кофейный напиток на сгущенном молоке </t>
  </si>
  <si>
    <t>Бутерброд с маслом</t>
  </si>
  <si>
    <t>110, 2000</t>
  </si>
  <si>
    <t>585, 1996</t>
  </si>
  <si>
    <t>Гречка отварная, Котлета (говядина) с маслом</t>
  </si>
  <si>
    <t>463, 1996;  64, 2000</t>
  </si>
  <si>
    <t>Каша молочная пшенная с масло</t>
  </si>
  <si>
    <t>Бутерброд с повидлом и маслом</t>
  </si>
  <si>
    <t>2, 2004</t>
  </si>
  <si>
    <t>128, 1996</t>
  </si>
  <si>
    <t>472, 1996; 320, 2013.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</si>
  <si>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</si>
  <si>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</si>
  <si>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</si>
  <si>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</si>
  <si>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</si>
  <si>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</si>
  <si>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</si>
  <si>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Макаронные изделия отварные, Печень по-строгановски</t>
  </si>
  <si>
    <t xml:space="preserve">512, 2004; 431, 2004; </t>
  </si>
  <si>
    <t>Гречка отварная, Котлета рубленая из птицы с маслом</t>
  </si>
  <si>
    <t>498, 2004; 463, 1996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</si>
  <si>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</si>
  <si>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</si>
  <si>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</si>
  <si>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</si>
  <si>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Картофельное пюре, котлета рыбная (любительская) с маслом</t>
  </si>
  <si>
    <t>Рассольник домашний со сметаной</t>
  </si>
  <si>
    <t>Картофельное пюре, Котлета рыбная (любительская) с маслом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</si>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</sst>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7" xfId="1" xr:uid="{88D77790-187A-4EFA-AC9B-FB5E404A2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72" sqref="J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10.3</v>
      </c>
      <c r="H6" s="40">
        <v>15.7</v>
      </c>
      <c r="I6" s="40">
        <v>3.6</v>
      </c>
      <c r="J6" s="40">
        <v>253</v>
      </c>
      <c r="K6" s="41" t="s">
        <v>42</v>
      </c>
      <c r="L6" s="40">
        <v>54.53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25.94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1.7</v>
      </c>
      <c r="H9" s="43">
        <v>6.8</v>
      </c>
      <c r="I9" s="43">
        <v>29.8</v>
      </c>
      <c r="J9" s="43">
        <v>202</v>
      </c>
      <c r="K9" s="44" t="s">
        <v>44</v>
      </c>
      <c r="L9" s="43">
        <v>22.13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70.5</v>
      </c>
      <c r="K11" s="44" t="s">
        <v>48</v>
      </c>
      <c r="L11" s="43">
        <v>1.24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7.9</v>
      </c>
      <c r="J12" s="43">
        <v>36.200000000000003</v>
      </c>
      <c r="K12" s="44" t="s">
        <v>50</v>
      </c>
      <c r="L12" s="43">
        <v>0.99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19.22</v>
      </c>
      <c r="H13" s="19">
        <f t="shared" si="0"/>
        <v>25.879999999999995</v>
      </c>
      <c r="I13" s="19">
        <f t="shared" si="0"/>
        <v>81.100000000000009</v>
      </c>
      <c r="J13" s="19">
        <f t="shared" si="0"/>
        <v>705.7</v>
      </c>
      <c r="K13" s="25"/>
      <c r="L13" s="19">
        <f t="shared" ref="L13" si="1">SUM(L6:L12)</f>
        <v>104.82999999999998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0.8</v>
      </c>
      <c r="H14" s="43">
        <v>0.1</v>
      </c>
      <c r="I14" s="43">
        <v>2.5</v>
      </c>
      <c r="J14" s="43">
        <v>14</v>
      </c>
      <c r="K14" s="44" t="s">
        <v>52</v>
      </c>
      <c r="L14" s="43">
        <v>10.71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4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0.2</v>
      </c>
      <c r="I18" s="43">
        <v>14.1</v>
      </c>
      <c r="J18" s="43">
        <v>60</v>
      </c>
      <c r="K18" s="44" t="s">
        <v>56</v>
      </c>
      <c r="L18" s="43">
        <v>13.94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0.24</v>
      </c>
      <c r="I19" s="43">
        <v>14.8</v>
      </c>
      <c r="J19" s="43">
        <v>70.5</v>
      </c>
      <c r="K19" s="44" t="s">
        <v>48</v>
      </c>
      <c r="L19" s="43">
        <v>1.24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0.4</v>
      </c>
      <c r="I20" s="43">
        <v>11.9</v>
      </c>
      <c r="J20" s="43">
        <v>58.7</v>
      </c>
      <c r="K20" s="44" t="s">
        <v>50</v>
      </c>
      <c r="L20" s="43">
        <v>1.48</v>
      </c>
    </row>
    <row r="21" spans="1:12" ht="15" x14ac:dyDescent="0.25">
      <c r="A21" s="23"/>
      <c r="B21" s="15"/>
      <c r="C21" s="11"/>
      <c r="D21" s="6" t="s">
        <v>21</v>
      </c>
      <c r="E21" s="42" t="s">
        <v>57</v>
      </c>
      <c r="F21" s="43">
        <v>200</v>
      </c>
      <c r="G21" s="43">
        <v>22.9</v>
      </c>
      <c r="H21" s="43">
        <v>22.7</v>
      </c>
      <c r="I21" s="43">
        <v>54.1</v>
      </c>
      <c r="J21" s="43">
        <v>512.9</v>
      </c>
      <c r="K21" s="44" t="s">
        <v>58</v>
      </c>
      <c r="L21" s="43">
        <v>65.180000000000007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30.299999999999997</v>
      </c>
      <c r="H23" s="19">
        <f t="shared" si="2"/>
        <v>27.04</v>
      </c>
      <c r="I23" s="19">
        <f t="shared" si="2"/>
        <v>109.5</v>
      </c>
      <c r="J23" s="19">
        <f t="shared" si="2"/>
        <v>802.09999999999991</v>
      </c>
      <c r="K23" s="25"/>
      <c r="L23" s="19">
        <f t="shared" ref="L23" si="3">SUM(L14:L22)</f>
        <v>96.550000000000011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1225</v>
      </c>
      <c r="G24" s="32">
        <f t="shared" ref="G24:J24" si="4">G13+G23</f>
        <v>49.519999999999996</v>
      </c>
      <c r="H24" s="32">
        <f t="shared" si="4"/>
        <v>52.919999999999995</v>
      </c>
      <c r="I24" s="32">
        <f t="shared" si="4"/>
        <v>190.60000000000002</v>
      </c>
      <c r="J24" s="32">
        <f t="shared" si="4"/>
        <v>1507.8</v>
      </c>
      <c r="K24" s="32"/>
      <c r="L24" s="32">
        <f t="shared" ref="L24" si="5">L13+L23</f>
        <v>201.38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61</v>
      </c>
      <c r="L25" s="40">
        <v>29.23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210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63</v>
      </c>
      <c r="L27" s="43">
        <v>11.07</v>
      </c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60</v>
      </c>
      <c r="G28" s="43">
        <v>6.9</v>
      </c>
      <c r="H28" s="43">
        <v>12</v>
      </c>
      <c r="I28" s="43">
        <v>15.5</v>
      </c>
      <c r="J28" s="43">
        <v>226</v>
      </c>
      <c r="K28" s="44" t="s">
        <v>44</v>
      </c>
      <c r="L28" s="43">
        <v>35.549999999999997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70.5</v>
      </c>
      <c r="K30" s="44" t="s">
        <v>48</v>
      </c>
      <c r="L30" s="43">
        <v>1.24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7.9</v>
      </c>
      <c r="J31" s="43">
        <v>36.200000000000003</v>
      </c>
      <c r="K31" s="44" t="s">
        <v>50</v>
      </c>
      <c r="L31" s="43">
        <v>0.99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18.62</v>
      </c>
      <c r="H32" s="19">
        <f t="shared" ref="H32" si="7">SUM(H25:H31)</f>
        <v>24.68</v>
      </c>
      <c r="I32" s="19">
        <f t="shared" ref="I32" si="8">SUM(I25:I31)</f>
        <v>78.5</v>
      </c>
      <c r="J32" s="19">
        <f t="shared" ref="J32:L32" si="9">SUM(J25:J31)</f>
        <v>636.70000000000005</v>
      </c>
      <c r="K32" s="25"/>
      <c r="L32" s="19">
        <f t="shared" si="9"/>
        <v>78.079999999999984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1.1000000000000001</v>
      </c>
      <c r="H33" s="43">
        <v>0.2</v>
      </c>
      <c r="I33" s="43">
        <v>3.8</v>
      </c>
      <c r="J33" s="43">
        <v>24</v>
      </c>
      <c r="K33" s="44">
        <v>106.2013</v>
      </c>
      <c r="L33" s="43">
        <v>11.14</v>
      </c>
    </row>
    <row r="34" spans="1:12" ht="15" x14ac:dyDescent="0.25">
      <c r="A34" s="14"/>
      <c r="B34" s="15"/>
      <c r="C34" s="11"/>
      <c r="D34" s="7" t="s">
        <v>27</v>
      </c>
      <c r="E34" s="42" t="s">
        <v>132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65</v>
      </c>
      <c r="L34" s="43">
        <v>9.41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0.3</v>
      </c>
      <c r="H37" s="43">
        <v>0</v>
      </c>
      <c r="I37" s="43">
        <v>10.1</v>
      </c>
      <c r="J37" s="43">
        <v>41</v>
      </c>
      <c r="K37" s="44" t="s">
        <v>67</v>
      </c>
      <c r="L37" s="43">
        <v>8.92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2.2999999999999998</v>
      </c>
      <c r="H38" s="43">
        <v>0.24</v>
      </c>
      <c r="I38" s="43">
        <v>14.8</v>
      </c>
      <c r="J38" s="43">
        <v>70.5</v>
      </c>
      <c r="K38" s="44" t="s">
        <v>48</v>
      </c>
      <c r="L38" s="43">
        <v>1.24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</v>
      </c>
      <c r="H39" s="43">
        <v>0.4</v>
      </c>
      <c r="I39" s="43">
        <v>11.9</v>
      </c>
      <c r="J39" s="43">
        <v>58.7</v>
      </c>
      <c r="K39" s="44" t="s">
        <v>50</v>
      </c>
      <c r="L39" s="43">
        <v>1.48</v>
      </c>
    </row>
    <row r="40" spans="1:12" ht="38.25" x14ac:dyDescent="0.25">
      <c r="A40" s="14"/>
      <c r="B40" s="15"/>
      <c r="C40" s="11"/>
      <c r="D40" s="6" t="s">
        <v>21</v>
      </c>
      <c r="E40" s="42" t="s">
        <v>68</v>
      </c>
      <c r="F40" s="43">
        <v>290</v>
      </c>
      <c r="G40" s="43">
        <v>22.2</v>
      </c>
      <c r="H40" s="43">
        <v>24.6</v>
      </c>
      <c r="I40" s="43">
        <v>44.6</v>
      </c>
      <c r="J40" s="43">
        <v>435</v>
      </c>
      <c r="K40" s="44" t="s">
        <v>69</v>
      </c>
      <c r="L40" s="43">
        <v>60.3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29.549999999999997</v>
      </c>
      <c r="H42" s="19">
        <f t="shared" ref="H42" si="11">SUM(H33:H41)</f>
        <v>30.64</v>
      </c>
      <c r="I42" s="19">
        <f t="shared" ref="I42" si="12">SUM(I33:I41)</f>
        <v>93.6</v>
      </c>
      <c r="J42" s="19">
        <f t="shared" ref="J42:L42" si="13">SUM(J33:J41)</f>
        <v>716.2</v>
      </c>
      <c r="K42" s="25"/>
      <c r="L42" s="19">
        <f t="shared" si="13"/>
        <v>92.49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1345</v>
      </c>
      <c r="G43" s="32">
        <f t="shared" ref="G43" si="14">G32+G42</f>
        <v>48.17</v>
      </c>
      <c r="H43" s="32">
        <f t="shared" ref="H43" si="15">H32+H42</f>
        <v>55.32</v>
      </c>
      <c r="I43" s="32">
        <f t="shared" ref="I43" si="16">I32+I42</f>
        <v>172.1</v>
      </c>
      <c r="J43" s="32">
        <f t="shared" ref="J43:L43" si="17">J32+J42</f>
        <v>1352.9</v>
      </c>
      <c r="K43" s="32"/>
      <c r="L43" s="32">
        <f t="shared" si="17"/>
        <v>170.57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129</v>
      </c>
      <c r="F44" s="40">
        <v>245</v>
      </c>
      <c r="G44" s="40">
        <v>14.2</v>
      </c>
      <c r="H44" s="40">
        <v>14</v>
      </c>
      <c r="I44" s="40">
        <v>22</v>
      </c>
      <c r="J44" s="40">
        <v>291</v>
      </c>
      <c r="K44" s="41" t="s">
        <v>70</v>
      </c>
      <c r="L44" s="40">
        <v>63.07</v>
      </c>
    </row>
    <row r="45" spans="1:12" ht="15" x14ac:dyDescent="0.25">
      <c r="A45" s="23"/>
      <c r="B45" s="15"/>
      <c r="C45" s="11"/>
      <c r="D45" s="6" t="s">
        <v>26</v>
      </c>
      <c r="E45" s="42" t="s">
        <v>71</v>
      </c>
      <c r="F45" s="43">
        <v>60</v>
      </c>
      <c r="G45" s="43">
        <v>0.5</v>
      </c>
      <c r="H45" s="43">
        <v>0.1</v>
      </c>
      <c r="I45" s="43">
        <v>1.5</v>
      </c>
      <c r="J45" s="43">
        <v>8.4</v>
      </c>
      <c r="K45" s="44" t="s">
        <v>52</v>
      </c>
      <c r="L45" s="43">
        <v>10.71</v>
      </c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180</v>
      </c>
      <c r="G46" s="43">
        <v>2.8</v>
      </c>
      <c r="H46" s="43">
        <v>1.8</v>
      </c>
      <c r="I46" s="43">
        <v>9.8000000000000007</v>
      </c>
      <c r="J46" s="43">
        <v>66</v>
      </c>
      <c r="K46" s="44" t="s">
        <v>73</v>
      </c>
      <c r="L46" s="43">
        <v>16.09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47</v>
      </c>
      <c r="F49" s="43">
        <v>30</v>
      </c>
      <c r="G49" s="43">
        <v>2.2999999999999998</v>
      </c>
      <c r="H49" s="43">
        <v>0.24</v>
      </c>
      <c r="I49" s="43">
        <v>14.8</v>
      </c>
      <c r="J49" s="43">
        <v>70.5</v>
      </c>
      <c r="K49" s="44" t="s">
        <v>48</v>
      </c>
      <c r="L49" s="43">
        <v>1.24</v>
      </c>
    </row>
    <row r="50" spans="1:12" ht="15" x14ac:dyDescent="0.25">
      <c r="A50" s="23"/>
      <c r="B50" s="15"/>
      <c r="C50" s="11"/>
      <c r="D50" s="6" t="s">
        <v>32</v>
      </c>
      <c r="E50" s="42" t="s">
        <v>49</v>
      </c>
      <c r="F50" s="43">
        <v>20</v>
      </c>
      <c r="G50" s="43">
        <v>1.32</v>
      </c>
      <c r="H50" s="43">
        <v>0.24</v>
      </c>
      <c r="I50" s="43">
        <v>7.9</v>
      </c>
      <c r="J50" s="43">
        <v>36.200000000000003</v>
      </c>
      <c r="K50" s="44" t="s">
        <v>50</v>
      </c>
      <c r="L50" s="43">
        <v>0.99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21.12</v>
      </c>
      <c r="H51" s="19">
        <f t="shared" ref="H51" si="19">SUM(H44:H50)</f>
        <v>16.38</v>
      </c>
      <c r="I51" s="19">
        <f t="shared" ref="I51" si="20">SUM(I44:I50)</f>
        <v>55.999999999999993</v>
      </c>
      <c r="J51" s="19">
        <f t="shared" ref="J51:L51" si="21">SUM(J44:J50)</f>
        <v>472.09999999999997</v>
      </c>
      <c r="K51" s="25"/>
      <c r="L51" s="19">
        <f t="shared" si="21"/>
        <v>92.1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0.8</v>
      </c>
      <c r="H52" s="43">
        <v>0.1</v>
      </c>
      <c r="I52" s="43">
        <v>2.5</v>
      </c>
      <c r="J52" s="43">
        <v>14</v>
      </c>
      <c r="K52" s="44" t="s">
        <v>52</v>
      </c>
      <c r="L52" s="43">
        <v>10.71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210</v>
      </c>
      <c r="G53" s="43">
        <v>3.2</v>
      </c>
      <c r="H53" s="43">
        <v>5.6</v>
      </c>
      <c r="I53" s="43">
        <v>11.4</v>
      </c>
      <c r="J53" s="43">
        <v>109</v>
      </c>
      <c r="K53" s="44" t="s">
        <v>75</v>
      </c>
      <c r="L53" s="43">
        <v>8.51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0.1</v>
      </c>
      <c r="H56" s="43">
        <v>0</v>
      </c>
      <c r="I56" s="43">
        <v>13</v>
      </c>
      <c r="J56" s="43">
        <v>56</v>
      </c>
      <c r="K56" s="44" t="s">
        <v>77</v>
      </c>
      <c r="L56" s="43">
        <v>3.6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0.24</v>
      </c>
      <c r="I57" s="43">
        <v>14.8</v>
      </c>
      <c r="J57" s="43">
        <v>70.5</v>
      </c>
      <c r="K57" s="44" t="s">
        <v>48</v>
      </c>
      <c r="L57" s="43">
        <v>1.24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>
        <v>0.4</v>
      </c>
      <c r="I58" s="43">
        <v>11.9</v>
      </c>
      <c r="J58" s="43">
        <v>58.7</v>
      </c>
      <c r="K58" s="44" t="s">
        <v>50</v>
      </c>
      <c r="L58" s="43">
        <v>1.48</v>
      </c>
    </row>
    <row r="59" spans="1:12" ht="25.5" x14ac:dyDescent="0.25">
      <c r="A59" s="23"/>
      <c r="B59" s="15"/>
      <c r="C59" s="11"/>
      <c r="D59" s="6" t="s">
        <v>21</v>
      </c>
      <c r="E59" s="42" t="s">
        <v>129</v>
      </c>
      <c r="F59" s="43">
        <v>290</v>
      </c>
      <c r="G59" s="43">
        <v>16</v>
      </c>
      <c r="H59" s="43">
        <v>19.7</v>
      </c>
      <c r="I59" s="43">
        <v>25.9</v>
      </c>
      <c r="J59" s="43">
        <v>366.4</v>
      </c>
      <c r="K59" s="44" t="s">
        <v>70</v>
      </c>
      <c r="L59" s="43">
        <v>74.650000000000006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24.4</v>
      </c>
      <c r="H61" s="19">
        <f t="shared" ref="H61" si="23">SUM(H52:H60)</f>
        <v>26.04</v>
      </c>
      <c r="I61" s="19">
        <f t="shared" ref="I61" si="24">SUM(I52:I60)</f>
        <v>79.5</v>
      </c>
      <c r="J61" s="19">
        <f t="shared" ref="J61:L61" si="25">SUM(J52:J60)</f>
        <v>674.59999999999991</v>
      </c>
      <c r="K61" s="25"/>
      <c r="L61" s="19">
        <f t="shared" si="25"/>
        <v>100.19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1355</v>
      </c>
      <c r="G62" s="32">
        <f t="shared" ref="G62" si="26">G51+G61</f>
        <v>45.519999999999996</v>
      </c>
      <c r="H62" s="32">
        <f t="shared" ref="H62" si="27">H51+H61</f>
        <v>42.42</v>
      </c>
      <c r="I62" s="32">
        <f t="shared" ref="I62" si="28">I51+I61</f>
        <v>135.5</v>
      </c>
      <c r="J62" s="32">
        <f t="shared" ref="J62:L62" si="29">J51+J61</f>
        <v>1146.6999999999998</v>
      </c>
      <c r="K62" s="32"/>
      <c r="L62" s="32">
        <f t="shared" si="29"/>
        <v>192.29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133</v>
      </c>
      <c r="F63" s="40">
        <v>220</v>
      </c>
      <c r="G63" s="40">
        <v>33.4</v>
      </c>
      <c r="H63" s="40">
        <v>35.299999999999997</v>
      </c>
      <c r="I63" s="40">
        <v>43</v>
      </c>
      <c r="J63" s="40">
        <v>632.29999999999995</v>
      </c>
      <c r="K63" s="41" t="s">
        <v>78</v>
      </c>
      <c r="L63" s="40">
        <v>98.45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 t="s">
        <v>82</v>
      </c>
      <c r="L65" s="43">
        <v>1.71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>
        <v>30</v>
      </c>
      <c r="G66" s="43">
        <v>2.2000000000000002</v>
      </c>
      <c r="H66" s="43">
        <v>7.1</v>
      </c>
      <c r="I66" s="43">
        <v>10</v>
      </c>
      <c r="J66" s="43">
        <v>153</v>
      </c>
      <c r="K66" s="44" t="s">
        <v>80</v>
      </c>
      <c r="L66" s="43">
        <v>15.11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47</v>
      </c>
      <c r="F68" s="43">
        <v>30</v>
      </c>
      <c r="G68" s="43">
        <v>2.2999999999999998</v>
      </c>
      <c r="H68" s="43">
        <v>0.24</v>
      </c>
      <c r="I68" s="43">
        <v>14.8</v>
      </c>
      <c r="J68" s="43">
        <v>70.5</v>
      </c>
      <c r="K68" s="44" t="s">
        <v>48</v>
      </c>
      <c r="L68" s="43">
        <v>1.24</v>
      </c>
    </row>
    <row r="69" spans="1:12" ht="15" x14ac:dyDescent="0.25">
      <c r="A69" s="23"/>
      <c r="B69" s="15"/>
      <c r="C69" s="11"/>
      <c r="D69" s="6" t="s">
        <v>32</v>
      </c>
      <c r="E69" s="42" t="s">
        <v>49</v>
      </c>
      <c r="F69" s="43">
        <v>20</v>
      </c>
      <c r="G69" s="43">
        <v>1.32</v>
      </c>
      <c r="H69" s="43">
        <v>0.24</v>
      </c>
      <c r="I69" s="43">
        <v>7.9</v>
      </c>
      <c r="J69" s="43">
        <v>36.200000000000003</v>
      </c>
      <c r="K69" s="44" t="s">
        <v>50</v>
      </c>
      <c r="L69" s="43">
        <v>0.99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39.32</v>
      </c>
      <c r="H70" s="19">
        <f t="shared" ref="H70" si="31">SUM(H63:H69)</f>
        <v>42.88</v>
      </c>
      <c r="I70" s="19">
        <f t="shared" ref="I70" si="32">SUM(I63:I69)</f>
        <v>85.7</v>
      </c>
      <c r="J70" s="19">
        <f t="shared" ref="J70:L70" si="33">SUM(J63:J69)</f>
        <v>932</v>
      </c>
      <c r="K70" s="25"/>
      <c r="L70" s="19">
        <f t="shared" si="33"/>
        <v>117.49999999999999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3.1</v>
      </c>
      <c r="H71" s="43">
        <v>0.2</v>
      </c>
      <c r="I71" s="43">
        <v>6.5</v>
      </c>
      <c r="J71" s="43">
        <v>40</v>
      </c>
      <c r="K71" s="44" t="s">
        <v>84</v>
      </c>
      <c r="L71" s="43">
        <v>20.36</v>
      </c>
    </row>
    <row r="72" spans="1:12" ht="15" x14ac:dyDescent="0.25">
      <c r="A72" s="23"/>
      <c r="B72" s="15"/>
      <c r="C72" s="11"/>
      <c r="D72" s="7" t="s">
        <v>27</v>
      </c>
      <c r="E72" s="42" t="s">
        <v>134</v>
      </c>
      <c r="F72" s="43">
        <v>210</v>
      </c>
      <c r="G72" s="43">
        <v>1.9</v>
      </c>
      <c r="H72" s="43">
        <v>5.7</v>
      </c>
      <c r="I72" s="43">
        <v>13.4</v>
      </c>
      <c r="J72" s="43">
        <v>113</v>
      </c>
      <c r="K72" s="44" t="s">
        <v>85</v>
      </c>
      <c r="L72" s="43">
        <v>10.7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0.7</v>
      </c>
      <c r="H75" s="43">
        <v>0.3</v>
      </c>
      <c r="I75" s="43">
        <v>12.8</v>
      </c>
      <c r="J75" s="43">
        <v>57</v>
      </c>
      <c r="K75" s="44" t="s">
        <v>87</v>
      </c>
      <c r="L75" s="43">
        <v>6.68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2.2999999999999998</v>
      </c>
      <c r="H76" s="43">
        <v>0.24</v>
      </c>
      <c r="I76" s="43">
        <v>14.8</v>
      </c>
      <c r="J76" s="43">
        <v>70.5</v>
      </c>
      <c r="K76" s="44" t="s">
        <v>48</v>
      </c>
      <c r="L76" s="43">
        <v>1.24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</v>
      </c>
      <c r="H77" s="43">
        <v>0.4</v>
      </c>
      <c r="I77" s="43">
        <v>11.9</v>
      </c>
      <c r="J77" s="43">
        <v>58.7</v>
      </c>
      <c r="K77" s="44" t="s">
        <v>50</v>
      </c>
      <c r="L77" s="43">
        <v>1.48</v>
      </c>
    </row>
    <row r="78" spans="1:12" ht="38.25" x14ac:dyDescent="0.25">
      <c r="A78" s="23"/>
      <c r="B78" s="15"/>
      <c r="C78" s="11"/>
      <c r="D78" s="6" t="s">
        <v>21</v>
      </c>
      <c r="E78" s="42" t="s">
        <v>88</v>
      </c>
      <c r="F78" s="43">
        <v>255</v>
      </c>
      <c r="G78" s="43">
        <v>24.37</v>
      </c>
      <c r="H78" s="43">
        <v>23.8</v>
      </c>
      <c r="I78" s="43">
        <v>48.1</v>
      </c>
      <c r="J78" s="43">
        <v>499.6</v>
      </c>
      <c r="K78" s="44" t="s">
        <v>89</v>
      </c>
      <c r="L78" s="43">
        <v>52.2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34.370000000000005</v>
      </c>
      <c r="H80" s="19">
        <f t="shared" ref="H80" si="35">SUM(H71:H79)</f>
        <v>30.64</v>
      </c>
      <c r="I80" s="19">
        <f t="shared" ref="I80" si="36">SUM(I71:I79)</f>
        <v>107.5</v>
      </c>
      <c r="J80" s="19">
        <f t="shared" ref="J80:L80" si="37">SUM(J71:J79)</f>
        <v>838.8</v>
      </c>
      <c r="K80" s="25"/>
      <c r="L80" s="19">
        <f t="shared" si="37"/>
        <v>92.66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1285</v>
      </c>
      <c r="G81" s="32">
        <f t="shared" ref="G81" si="38">G70+G80</f>
        <v>73.69</v>
      </c>
      <c r="H81" s="32">
        <f t="shared" ref="H81" si="39">H70+H80</f>
        <v>73.52000000000001</v>
      </c>
      <c r="I81" s="32">
        <f t="shared" ref="I81" si="40">I70+I80</f>
        <v>193.2</v>
      </c>
      <c r="J81" s="32">
        <f t="shared" ref="J81:L81" si="41">J70+J80</f>
        <v>1770.8</v>
      </c>
      <c r="K81" s="32"/>
      <c r="L81" s="32">
        <f t="shared" si="41"/>
        <v>210.15999999999997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205</v>
      </c>
      <c r="G82" s="40">
        <v>14.5</v>
      </c>
      <c r="H82" s="40">
        <v>17.8</v>
      </c>
      <c r="I82" s="40">
        <v>28.8</v>
      </c>
      <c r="J82" s="40">
        <v>334.9</v>
      </c>
      <c r="K82" s="41" t="s">
        <v>91</v>
      </c>
      <c r="L82" s="40">
        <v>39.03</v>
      </c>
    </row>
    <row r="83" spans="1:12" ht="15" x14ac:dyDescent="0.25">
      <c r="A83" s="23"/>
      <c r="B83" s="15"/>
      <c r="C83" s="11"/>
      <c r="D83" s="6" t="s">
        <v>94</v>
      </c>
      <c r="E83" s="42" t="s">
        <v>95</v>
      </c>
      <c r="F83" s="43">
        <v>30</v>
      </c>
      <c r="G83" s="43">
        <v>7.7</v>
      </c>
      <c r="H83" s="43">
        <v>7.8</v>
      </c>
      <c r="I83" s="43">
        <v>0</v>
      </c>
      <c r="J83" s="43">
        <v>102.9</v>
      </c>
      <c r="K83" s="44" t="s">
        <v>96</v>
      </c>
      <c r="L83" s="43">
        <v>29.88</v>
      </c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217</v>
      </c>
      <c r="G84" s="43">
        <v>0.1</v>
      </c>
      <c r="H84" s="43">
        <v>0</v>
      </c>
      <c r="I84" s="43">
        <v>10.199999999999999</v>
      </c>
      <c r="J84" s="43">
        <v>41</v>
      </c>
      <c r="K84" s="44" t="s">
        <v>93</v>
      </c>
      <c r="L84" s="43">
        <v>3.16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47</v>
      </c>
      <c r="F87" s="43">
        <v>30</v>
      </c>
      <c r="G87" s="43">
        <v>2.2999999999999998</v>
      </c>
      <c r="H87" s="43">
        <v>0.24</v>
      </c>
      <c r="I87" s="43">
        <v>14.8</v>
      </c>
      <c r="J87" s="43">
        <v>70.5</v>
      </c>
      <c r="K87" s="44" t="s">
        <v>48</v>
      </c>
      <c r="L87" s="43">
        <v>1.24</v>
      </c>
    </row>
    <row r="88" spans="1:12" ht="15" x14ac:dyDescent="0.25">
      <c r="A88" s="23"/>
      <c r="B88" s="15"/>
      <c r="C88" s="11"/>
      <c r="D88" s="6" t="s">
        <v>32</v>
      </c>
      <c r="E88" s="42" t="s">
        <v>49</v>
      </c>
      <c r="F88" s="43">
        <v>20</v>
      </c>
      <c r="G88" s="43">
        <v>1.32</v>
      </c>
      <c r="H88" s="43">
        <v>0.24</v>
      </c>
      <c r="I88" s="43">
        <v>7.9</v>
      </c>
      <c r="J88" s="43">
        <v>36.200000000000003</v>
      </c>
      <c r="K88" s="44" t="s">
        <v>50</v>
      </c>
      <c r="L88" s="43">
        <v>0.99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25.92</v>
      </c>
      <c r="H89" s="19">
        <f t="shared" ref="H89" si="43">SUM(H82:H88)</f>
        <v>26.08</v>
      </c>
      <c r="I89" s="19">
        <f t="shared" ref="I89" si="44">SUM(I82:I88)</f>
        <v>61.699999999999996</v>
      </c>
      <c r="J89" s="19">
        <f t="shared" ref="J89:L89" si="45">SUM(J82:J88)</f>
        <v>585.5</v>
      </c>
      <c r="K89" s="25"/>
      <c r="L89" s="19">
        <f t="shared" si="45"/>
        <v>74.299999999999983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1.1000000000000001</v>
      </c>
      <c r="H90" s="43">
        <v>0.2</v>
      </c>
      <c r="I90" s="43">
        <v>3.8</v>
      </c>
      <c r="J90" s="43">
        <v>24</v>
      </c>
      <c r="K90" s="44" t="s">
        <v>52</v>
      </c>
      <c r="L90" s="43">
        <v>11.14</v>
      </c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210</v>
      </c>
      <c r="G91" s="43">
        <v>1.9</v>
      </c>
      <c r="H91" s="43">
        <v>5.6</v>
      </c>
      <c r="I91" s="43">
        <v>12</v>
      </c>
      <c r="J91" s="43">
        <v>126</v>
      </c>
      <c r="K91" s="44" t="s">
        <v>98</v>
      </c>
      <c r="L91" s="43">
        <v>7.13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0.5</v>
      </c>
      <c r="H94" s="43">
        <v>0.2</v>
      </c>
      <c r="I94" s="43">
        <v>31.1</v>
      </c>
      <c r="J94" s="43">
        <v>16</v>
      </c>
      <c r="K94" s="44" t="s">
        <v>100</v>
      </c>
      <c r="L94" s="43">
        <v>8.75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2.2999999999999998</v>
      </c>
      <c r="H95" s="43">
        <v>0.24</v>
      </c>
      <c r="I95" s="43">
        <v>14.8</v>
      </c>
      <c r="J95" s="43">
        <v>70.5</v>
      </c>
      <c r="K95" s="44" t="s">
        <v>48</v>
      </c>
      <c r="L95" s="43">
        <v>1.24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</v>
      </c>
      <c r="H96" s="43">
        <v>0.4</v>
      </c>
      <c r="I96" s="43">
        <v>11.9</v>
      </c>
      <c r="J96" s="43">
        <v>58.7</v>
      </c>
      <c r="K96" s="44" t="s">
        <v>50</v>
      </c>
      <c r="L96" s="43">
        <v>1.48</v>
      </c>
    </row>
    <row r="97" spans="1:12" ht="25.5" x14ac:dyDescent="0.25">
      <c r="A97" s="23"/>
      <c r="B97" s="15"/>
      <c r="C97" s="11"/>
      <c r="D97" s="6" t="s">
        <v>21</v>
      </c>
      <c r="E97" s="42" t="s">
        <v>101</v>
      </c>
      <c r="F97" s="43">
        <v>270</v>
      </c>
      <c r="G97" s="43">
        <v>19.100000000000001</v>
      </c>
      <c r="H97" s="43">
        <v>19.3</v>
      </c>
      <c r="I97" s="43">
        <v>16.600000000000001</v>
      </c>
      <c r="J97" s="43">
        <v>377.4</v>
      </c>
      <c r="K97" s="44" t="s">
        <v>102</v>
      </c>
      <c r="L97" s="43">
        <v>44.62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26.900000000000002</v>
      </c>
      <c r="H99" s="19">
        <f t="shared" ref="H99" si="47">SUM(H90:H98)</f>
        <v>25.94</v>
      </c>
      <c r="I99" s="19">
        <f t="shared" ref="I99" si="48">SUM(I90:I98)</f>
        <v>90.200000000000017</v>
      </c>
      <c r="J99" s="19">
        <f t="shared" ref="J99:L99" si="49">SUM(J90:J98)</f>
        <v>672.59999999999991</v>
      </c>
      <c r="K99" s="25"/>
      <c r="L99" s="19">
        <f t="shared" si="49"/>
        <v>74.36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1302</v>
      </c>
      <c r="G100" s="32">
        <f t="shared" ref="G100" si="50">G89+G99</f>
        <v>52.820000000000007</v>
      </c>
      <c r="H100" s="32">
        <f t="shared" ref="H100" si="51">H89+H99</f>
        <v>52.019999999999996</v>
      </c>
      <c r="I100" s="32">
        <f t="shared" ref="I100" si="52">I89+I99</f>
        <v>151.9</v>
      </c>
      <c r="J100" s="32">
        <f t="shared" ref="J100:L100" si="53">J89+J99</f>
        <v>1258.0999999999999</v>
      </c>
      <c r="K100" s="32"/>
      <c r="L100" s="32">
        <f t="shared" si="53"/>
        <v>148.65999999999997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205</v>
      </c>
      <c r="G101" s="40">
        <v>10.3</v>
      </c>
      <c r="H101" s="40">
        <v>15.7</v>
      </c>
      <c r="I101" s="40">
        <v>3.6</v>
      </c>
      <c r="J101" s="40">
        <v>253</v>
      </c>
      <c r="K101" s="41" t="s">
        <v>42</v>
      </c>
      <c r="L101" s="40">
        <v>54.53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2.8</v>
      </c>
      <c r="H103" s="43">
        <v>1.8</v>
      </c>
      <c r="I103" s="43">
        <v>9.8000000000000007</v>
      </c>
      <c r="J103" s="43">
        <v>66</v>
      </c>
      <c r="K103" s="44" t="s">
        <v>73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104</v>
      </c>
      <c r="F104" s="43">
        <v>40</v>
      </c>
      <c r="G104" s="43">
        <v>2.2000000000000002</v>
      </c>
      <c r="H104" s="43">
        <v>7.1</v>
      </c>
      <c r="I104" s="43">
        <v>10</v>
      </c>
      <c r="J104" s="43">
        <v>153</v>
      </c>
      <c r="K104" s="44" t="s">
        <v>80</v>
      </c>
      <c r="L104" s="43">
        <v>15.11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47</v>
      </c>
      <c r="F106" s="43">
        <v>30</v>
      </c>
      <c r="G106" s="43">
        <v>2.2999999999999998</v>
      </c>
      <c r="H106" s="43">
        <v>0.24</v>
      </c>
      <c r="I106" s="43">
        <v>14.8</v>
      </c>
      <c r="J106" s="43">
        <v>70.5</v>
      </c>
      <c r="K106" s="44" t="s">
        <v>48</v>
      </c>
      <c r="L106" s="43">
        <v>1.24</v>
      </c>
    </row>
    <row r="107" spans="1:12" ht="15" x14ac:dyDescent="0.25">
      <c r="A107" s="23"/>
      <c r="B107" s="15"/>
      <c r="C107" s="11"/>
      <c r="D107" s="6" t="s">
        <v>32</v>
      </c>
      <c r="E107" s="42" t="s">
        <v>49</v>
      </c>
      <c r="F107" s="43">
        <v>20</v>
      </c>
      <c r="G107" s="43">
        <v>1.32</v>
      </c>
      <c r="H107" s="43">
        <v>0.24</v>
      </c>
      <c r="I107" s="43">
        <v>7.9</v>
      </c>
      <c r="J107" s="43">
        <v>36.200000000000003</v>
      </c>
      <c r="K107" s="44" t="s">
        <v>50</v>
      </c>
      <c r="L107" s="43">
        <v>0.99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18.920000000000002</v>
      </c>
      <c r="H108" s="19">
        <f t="shared" si="54"/>
        <v>25.08</v>
      </c>
      <c r="I108" s="19">
        <f t="shared" si="54"/>
        <v>46.1</v>
      </c>
      <c r="J108" s="19">
        <f t="shared" si="54"/>
        <v>578.70000000000005</v>
      </c>
      <c r="K108" s="25"/>
      <c r="L108" s="19">
        <f t="shared" ref="L108" si="55">SUM(L101:L107)</f>
        <v>85.86999999999999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3.1</v>
      </c>
      <c r="H109" s="43">
        <v>0.2</v>
      </c>
      <c r="I109" s="43">
        <v>6.5</v>
      </c>
      <c r="J109" s="43">
        <v>40</v>
      </c>
      <c r="K109" s="44" t="s">
        <v>84</v>
      </c>
      <c r="L109" s="43">
        <v>20.36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>
        <v>210</v>
      </c>
      <c r="G110" s="43">
        <v>1.7</v>
      </c>
      <c r="H110" s="43">
        <v>5.5</v>
      </c>
      <c r="I110" s="43">
        <v>10</v>
      </c>
      <c r="J110" s="43">
        <v>92</v>
      </c>
      <c r="K110" s="44" t="s">
        <v>105</v>
      </c>
      <c r="L110" s="43">
        <v>7.62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0.5</v>
      </c>
      <c r="H113" s="43">
        <v>0.2</v>
      </c>
      <c r="I113" s="43">
        <v>14.1</v>
      </c>
      <c r="J113" s="43">
        <v>60</v>
      </c>
      <c r="K113" s="44" t="s">
        <v>106</v>
      </c>
      <c r="L113" s="43">
        <v>12.54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2.2999999999999998</v>
      </c>
      <c r="H114" s="43">
        <v>0.24</v>
      </c>
      <c r="I114" s="43">
        <v>14.8</v>
      </c>
      <c r="J114" s="43">
        <v>70.5</v>
      </c>
      <c r="K114" s="44" t="s">
        <v>48</v>
      </c>
      <c r="L114" s="43">
        <v>1.24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50</v>
      </c>
      <c r="L115" s="43">
        <v>1.48</v>
      </c>
    </row>
    <row r="116" spans="1:12" ht="25.5" x14ac:dyDescent="0.25">
      <c r="A116" s="23"/>
      <c r="B116" s="15"/>
      <c r="C116" s="11"/>
      <c r="D116" s="6" t="s">
        <v>21</v>
      </c>
      <c r="E116" s="42" t="s">
        <v>107</v>
      </c>
      <c r="F116" s="43">
        <v>250</v>
      </c>
      <c r="G116" s="43">
        <v>28.2</v>
      </c>
      <c r="H116" s="43">
        <v>43.4</v>
      </c>
      <c r="I116" s="43">
        <v>59</v>
      </c>
      <c r="J116" s="43">
        <v>739.3</v>
      </c>
      <c r="K116" s="44" t="s">
        <v>108</v>
      </c>
      <c r="L116" s="43">
        <v>63.31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37.799999999999997</v>
      </c>
      <c r="H118" s="19">
        <f t="shared" si="56"/>
        <v>49.94</v>
      </c>
      <c r="I118" s="19">
        <f t="shared" si="56"/>
        <v>116.30000000000001</v>
      </c>
      <c r="J118" s="19">
        <f t="shared" si="56"/>
        <v>1060.5</v>
      </c>
      <c r="K118" s="25"/>
      <c r="L118" s="19">
        <f t="shared" ref="L118" si="57">SUM(L109:L117)</f>
        <v>106.55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1275</v>
      </c>
      <c r="G119" s="32">
        <f t="shared" ref="G119" si="58">G108+G118</f>
        <v>56.72</v>
      </c>
      <c r="H119" s="32">
        <f t="shared" ref="H119" si="59">H108+H118</f>
        <v>75.02</v>
      </c>
      <c r="I119" s="32">
        <f t="shared" ref="I119" si="60">I108+I118</f>
        <v>162.4</v>
      </c>
      <c r="J119" s="32">
        <f t="shared" ref="J119:L119" si="61">J108+J118</f>
        <v>1639.2</v>
      </c>
      <c r="K119" s="32"/>
      <c r="L119" s="32">
        <f t="shared" si="61"/>
        <v>192.42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109</v>
      </c>
      <c r="F120" s="40">
        <v>205</v>
      </c>
      <c r="G120" s="40">
        <v>6.8</v>
      </c>
      <c r="H120" s="40">
        <v>10</v>
      </c>
      <c r="I120" s="40">
        <v>28.8</v>
      </c>
      <c r="J120" s="40">
        <v>232</v>
      </c>
      <c r="K120" s="41" t="s">
        <v>61</v>
      </c>
      <c r="L120" s="40">
        <v>36.43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180</v>
      </c>
      <c r="G122" s="43">
        <v>3.2</v>
      </c>
      <c r="H122" s="43">
        <v>2.6</v>
      </c>
      <c r="I122" s="43">
        <v>22.5</v>
      </c>
      <c r="J122" s="43">
        <v>130</v>
      </c>
      <c r="K122" s="44" t="s">
        <v>46</v>
      </c>
      <c r="L122" s="43">
        <v>25.94</v>
      </c>
    </row>
    <row r="123" spans="1:12" ht="15" x14ac:dyDescent="0.25">
      <c r="A123" s="14"/>
      <c r="B123" s="15"/>
      <c r="C123" s="11"/>
      <c r="D123" s="7" t="s">
        <v>23</v>
      </c>
      <c r="E123" s="42" t="s">
        <v>110</v>
      </c>
      <c r="F123" s="43">
        <v>55</v>
      </c>
      <c r="G123" s="43">
        <v>8.1</v>
      </c>
      <c r="H123" s="43">
        <v>16.5</v>
      </c>
      <c r="I123" s="43">
        <v>15.5</v>
      </c>
      <c r="J123" s="43">
        <v>244</v>
      </c>
      <c r="K123" s="44" t="s">
        <v>111</v>
      </c>
      <c r="L123" s="43">
        <v>20.079999999999998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47</v>
      </c>
      <c r="F125" s="43">
        <v>30</v>
      </c>
      <c r="G125" s="43">
        <v>2.2999999999999998</v>
      </c>
      <c r="H125" s="43">
        <v>0.24</v>
      </c>
      <c r="I125" s="43">
        <v>14.8</v>
      </c>
      <c r="J125" s="43">
        <v>70.5</v>
      </c>
      <c r="K125" s="44" t="s">
        <v>48</v>
      </c>
      <c r="L125" s="43">
        <v>1.24</v>
      </c>
    </row>
    <row r="126" spans="1:12" ht="15" x14ac:dyDescent="0.25">
      <c r="A126" s="14"/>
      <c r="B126" s="15"/>
      <c r="C126" s="11"/>
      <c r="D126" s="6" t="s">
        <v>32</v>
      </c>
      <c r="E126" s="42" t="s">
        <v>49</v>
      </c>
      <c r="F126" s="43">
        <v>20</v>
      </c>
      <c r="G126" s="43">
        <v>1.32</v>
      </c>
      <c r="H126" s="43">
        <v>0.24</v>
      </c>
      <c r="I126" s="43">
        <v>7.9</v>
      </c>
      <c r="J126" s="43">
        <v>36.200000000000003</v>
      </c>
      <c r="K126" s="44" t="s">
        <v>50</v>
      </c>
      <c r="L126" s="43">
        <v>0.99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21.720000000000002</v>
      </c>
      <c r="H127" s="19">
        <f t="shared" si="62"/>
        <v>29.58</v>
      </c>
      <c r="I127" s="19">
        <f t="shared" si="62"/>
        <v>89.5</v>
      </c>
      <c r="J127" s="19">
        <f t="shared" si="62"/>
        <v>712.7</v>
      </c>
      <c r="K127" s="25"/>
      <c r="L127" s="19">
        <f t="shared" ref="L127" si="63">SUM(L120:L126)</f>
        <v>84.679999999999993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0.8</v>
      </c>
      <c r="H128" s="43">
        <v>0.1</v>
      </c>
      <c r="I128" s="43">
        <v>2.5</v>
      </c>
      <c r="J128" s="43">
        <v>14</v>
      </c>
      <c r="K128" s="44" t="s">
        <v>52</v>
      </c>
      <c r="L128" s="43">
        <v>10.71</v>
      </c>
    </row>
    <row r="129" spans="1:12" ht="15" x14ac:dyDescent="0.25">
      <c r="A129" s="14"/>
      <c r="B129" s="15"/>
      <c r="C129" s="11"/>
      <c r="D129" s="7" t="s">
        <v>27</v>
      </c>
      <c r="E129" s="42" t="s">
        <v>130</v>
      </c>
      <c r="F129" s="43">
        <v>210</v>
      </c>
      <c r="G129" s="43">
        <v>1.9</v>
      </c>
      <c r="H129" s="43">
        <v>5.7</v>
      </c>
      <c r="I129" s="43">
        <v>10.6</v>
      </c>
      <c r="J129" s="43">
        <v>101</v>
      </c>
      <c r="K129" s="44" t="s">
        <v>112</v>
      </c>
      <c r="L129" s="43">
        <v>9.58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0.5</v>
      </c>
      <c r="H132" s="43">
        <v>0.2</v>
      </c>
      <c r="I132" s="43">
        <v>31.1</v>
      </c>
      <c r="J132" s="43">
        <v>16</v>
      </c>
      <c r="K132" s="44" t="s">
        <v>100</v>
      </c>
      <c r="L132" s="43">
        <v>8.75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2.2999999999999998</v>
      </c>
      <c r="H133" s="43">
        <v>0.24</v>
      </c>
      <c r="I133" s="43">
        <v>14.8</v>
      </c>
      <c r="J133" s="43">
        <v>70.5</v>
      </c>
      <c r="K133" s="44" t="s">
        <v>48</v>
      </c>
      <c r="L133" s="43">
        <v>1.24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50</v>
      </c>
      <c r="L134" s="43">
        <v>1.48</v>
      </c>
    </row>
    <row r="135" spans="1:12" ht="25.5" x14ac:dyDescent="0.25">
      <c r="A135" s="14"/>
      <c r="B135" s="15"/>
      <c r="C135" s="11"/>
      <c r="D135" s="6" t="s">
        <v>21</v>
      </c>
      <c r="E135" s="42" t="s">
        <v>131</v>
      </c>
      <c r="F135" s="43">
        <v>245</v>
      </c>
      <c r="G135" s="43">
        <v>16.100000000000001</v>
      </c>
      <c r="H135" s="43">
        <v>28</v>
      </c>
      <c r="I135" s="43">
        <v>26</v>
      </c>
      <c r="J135" s="43">
        <v>421.2</v>
      </c>
      <c r="K135" s="44" t="s">
        <v>113</v>
      </c>
      <c r="L135" s="43">
        <v>63.07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23.6</v>
      </c>
      <c r="H137" s="19">
        <f t="shared" si="64"/>
        <v>34.64</v>
      </c>
      <c r="I137" s="19">
        <f t="shared" si="64"/>
        <v>96.9</v>
      </c>
      <c r="J137" s="19">
        <f t="shared" si="64"/>
        <v>681.4</v>
      </c>
      <c r="K137" s="25"/>
      <c r="L137" s="19">
        <f t="shared" ref="L137" si="65">SUM(L128:L136)</f>
        <v>94.83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1265</v>
      </c>
      <c r="G138" s="32">
        <f t="shared" ref="G138" si="66">G127+G137</f>
        <v>45.320000000000007</v>
      </c>
      <c r="H138" s="32">
        <f t="shared" ref="H138" si="67">H127+H137</f>
        <v>64.22</v>
      </c>
      <c r="I138" s="32">
        <f t="shared" ref="I138" si="68">I127+I137</f>
        <v>186.4</v>
      </c>
      <c r="J138" s="32">
        <f t="shared" ref="J138:L138" si="69">J127+J137</f>
        <v>1394.1</v>
      </c>
      <c r="K138" s="32"/>
      <c r="L138" s="32">
        <f t="shared" si="69"/>
        <v>179.51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16</v>
      </c>
      <c r="H139" s="40">
        <v>15.9</v>
      </c>
      <c r="I139" s="40">
        <v>37.9</v>
      </c>
      <c r="J139" s="40">
        <v>359</v>
      </c>
      <c r="K139" s="41" t="s">
        <v>58</v>
      </c>
      <c r="L139" s="40">
        <v>65.180000000000007</v>
      </c>
    </row>
    <row r="140" spans="1:12" ht="15" x14ac:dyDescent="0.25">
      <c r="A140" s="23"/>
      <c r="B140" s="15"/>
      <c r="C140" s="11"/>
      <c r="D140" s="6" t="s">
        <v>26</v>
      </c>
      <c r="E140" s="42" t="s">
        <v>64</v>
      </c>
      <c r="F140" s="43">
        <v>60</v>
      </c>
      <c r="G140" s="43">
        <v>0.7</v>
      </c>
      <c r="H140" s="43">
        <v>0.12</v>
      </c>
      <c r="I140" s="43">
        <v>2.2999999999999998</v>
      </c>
      <c r="J140" s="43">
        <v>14.4</v>
      </c>
      <c r="K140" s="44">
        <v>106.2013</v>
      </c>
      <c r="L140" s="43">
        <v>11.14</v>
      </c>
    </row>
    <row r="141" spans="1:12" ht="15" x14ac:dyDescent="0.25">
      <c r="A141" s="23"/>
      <c r="B141" s="15"/>
      <c r="C141" s="11"/>
      <c r="D141" s="7" t="s">
        <v>22</v>
      </c>
      <c r="E141" s="42" t="s">
        <v>114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63</v>
      </c>
      <c r="L141" s="43">
        <v>11.07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31</v>
      </c>
      <c r="E144" s="42" t="s">
        <v>47</v>
      </c>
      <c r="F144" s="43">
        <v>30</v>
      </c>
      <c r="G144" s="43">
        <v>2.2999999999999998</v>
      </c>
      <c r="H144" s="43">
        <v>0.24</v>
      </c>
      <c r="I144" s="43">
        <v>14.8</v>
      </c>
      <c r="J144" s="43">
        <v>70.5</v>
      </c>
      <c r="K144" s="44" t="s">
        <v>48</v>
      </c>
      <c r="L144" s="43">
        <v>1.24</v>
      </c>
    </row>
    <row r="145" spans="1:12" ht="15" x14ac:dyDescent="0.25">
      <c r="A145" s="23"/>
      <c r="B145" s="15"/>
      <c r="C145" s="11"/>
      <c r="D145" s="6" t="s">
        <v>32</v>
      </c>
      <c r="E145" s="42" t="s">
        <v>49</v>
      </c>
      <c r="F145" s="43">
        <v>20</v>
      </c>
      <c r="G145" s="43">
        <v>1.32</v>
      </c>
      <c r="H145" s="43">
        <v>0.24</v>
      </c>
      <c r="I145" s="43">
        <v>7.9</v>
      </c>
      <c r="J145" s="43">
        <v>36.200000000000003</v>
      </c>
      <c r="K145" s="44" t="s">
        <v>50</v>
      </c>
      <c r="L145" s="43">
        <v>0.99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21.82</v>
      </c>
      <c r="H146" s="19">
        <f t="shared" si="70"/>
        <v>17.799999999999997</v>
      </c>
      <c r="I146" s="19">
        <f t="shared" si="70"/>
        <v>78.8</v>
      </c>
      <c r="J146" s="19">
        <f t="shared" si="70"/>
        <v>561.1</v>
      </c>
      <c r="K146" s="25"/>
      <c r="L146" s="19">
        <f t="shared" ref="L146" si="71">SUM(L139:L145)</f>
        <v>89.62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106.2013</v>
      </c>
      <c r="L147" s="43">
        <v>11.14</v>
      </c>
    </row>
    <row r="148" spans="1:12" ht="15" x14ac:dyDescent="0.25">
      <c r="A148" s="23"/>
      <c r="B148" s="15"/>
      <c r="C148" s="11"/>
      <c r="D148" s="7" t="s">
        <v>27</v>
      </c>
      <c r="E148" s="42" t="s">
        <v>115</v>
      </c>
      <c r="F148" s="43">
        <v>200</v>
      </c>
      <c r="G148" s="43">
        <v>7.4</v>
      </c>
      <c r="H148" s="43">
        <v>5.8</v>
      </c>
      <c r="I148" s="43">
        <v>12.8</v>
      </c>
      <c r="J148" s="43">
        <v>133</v>
      </c>
      <c r="K148" s="44" t="s">
        <v>116</v>
      </c>
      <c r="L148" s="43">
        <v>40.159999999999997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0.3</v>
      </c>
      <c r="H151" s="43">
        <v>0</v>
      </c>
      <c r="I151" s="43">
        <v>10.1</v>
      </c>
      <c r="J151" s="43">
        <v>41</v>
      </c>
      <c r="K151" s="44" t="s">
        <v>67</v>
      </c>
      <c r="L151" s="43">
        <v>5.75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0.24</v>
      </c>
      <c r="I152" s="43">
        <v>14.8</v>
      </c>
      <c r="J152" s="43">
        <v>70.5</v>
      </c>
      <c r="K152" s="44" t="s">
        <v>48</v>
      </c>
      <c r="L152" s="43">
        <v>1.24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50</v>
      </c>
      <c r="L153" s="43">
        <v>1.48</v>
      </c>
    </row>
    <row r="154" spans="1:12" ht="15" x14ac:dyDescent="0.25">
      <c r="A154" s="23"/>
      <c r="B154" s="15"/>
      <c r="C154" s="11"/>
      <c r="D154" s="6" t="s">
        <v>21</v>
      </c>
      <c r="E154" s="42" t="s">
        <v>57</v>
      </c>
      <c r="F154" s="43">
        <v>200</v>
      </c>
      <c r="G154" s="43">
        <v>22.9</v>
      </c>
      <c r="H154" s="43">
        <v>22.7</v>
      </c>
      <c r="I154" s="43">
        <v>54.1</v>
      </c>
      <c r="J154" s="43">
        <v>512.9</v>
      </c>
      <c r="K154" s="44" t="s">
        <v>58</v>
      </c>
      <c r="L154" s="43">
        <v>65.180000000000007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36</v>
      </c>
      <c r="H156" s="19">
        <f t="shared" si="72"/>
        <v>29.34</v>
      </c>
      <c r="I156" s="19">
        <f t="shared" si="72"/>
        <v>107.5</v>
      </c>
      <c r="J156" s="19">
        <f t="shared" si="72"/>
        <v>840.09999999999991</v>
      </c>
      <c r="K156" s="25"/>
      <c r="L156" s="19">
        <f t="shared" ref="L156" si="73">SUM(L147:L155)</f>
        <v>124.95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1230</v>
      </c>
      <c r="G157" s="32">
        <f t="shared" ref="G157" si="74">G146+G156</f>
        <v>57.82</v>
      </c>
      <c r="H157" s="32">
        <f t="shared" ref="H157" si="75">H146+H156</f>
        <v>47.14</v>
      </c>
      <c r="I157" s="32">
        <f t="shared" ref="I157" si="76">I146+I156</f>
        <v>186.3</v>
      </c>
      <c r="J157" s="32">
        <f t="shared" ref="J157:L157" si="77">J146+J156</f>
        <v>1401.1999999999998</v>
      </c>
      <c r="K157" s="32"/>
      <c r="L157" s="32">
        <f t="shared" si="77"/>
        <v>214.57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133</v>
      </c>
      <c r="F158" s="40">
        <v>220</v>
      </c>
      <c r="G158" s="40">
        <v>25.4</v>
      </c>
      <c r="H158" s="40">
        <v>26.9</v>
      </c>
      <c r="I158" s="40">
        <v>35</v>
      </c>
      <c r="J158" s="40">
        <v>526</v>
      </c>
      <c r="K158" s="41" t="s">
        <v>78</v>
      </c>
      <c r="L158" s="40">
        <v>98.45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92</v>
      </c>
      <c r="F160" s="43">
        <v>217</v>
      </c>
      <c r="G160" s="43">
        <v>0.1</v>
      </c>
      <c r="H160" s="43">
        <v>0</v>
      </c>
      <c r="I160" s="43">
        <v>10.199999999999999</v>
      </c>
      <c r="J160" s="43">
        <v>41</v>
      </c>
      <c r="K160" s="44" t="s">
        <v>93</v>
      </c>
      <c r="L160" s="43">
        <v>3.16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47</v>
      </c>
      <c r="F163" s="43">
        <v>30</v>
      </c>
      <c r="G163" s="43">
        <v>2.2999999999999998</v>
      </c>
      <c r="H163" s="43">
        <v>0.24</v>
      </c>
      <c r="I163" s="43">
        <v>14.8</v>
      </c>
      <c r="J163" s="43">
        <v>70.5</v>
      </c>
      <c r="K163" s="44" t="s">
        <v>48</v>
      </c>
      <c r="L163" s="43">
        <v>1.24</v>
      </c>
    </row>
    <row r="164" spans="1:12" ht="15" x14ac:dyDescent="0.25">
      <c r="A164" s="23"/>
      <c r="B164" s="15"/>
      <c r="C164" s="11"/>
      <c r="D164" s="6" t="s">
        <v>32</v>
      </c>
      <c r="E164" s="42" t="s">
        <v>49</v>
      </c>
      <c r="F164" s="43">
        <v>20</v>
      </c>
      <c r="G164" s="43">
        <v>1.32</v>
      </c>
      <c r="H164" s="43">
        <v>0.24</v>
      </c>
      <c r="I164" s="43">
        <v>7.9</v>
      </c>
      <c r="J164" s="43">
        <v>36.200000000000003</v>
      </c>
      <c r="K164" s="44" t="s">
        <v>50</v>
      </c>
      <c r="L164" s="43">
        <v>0.99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487</v>
      </c>
      <c r="G165" s="19">
        <f t="shared" ref="G165:J165" si="78">SUM(G158:G164)</f>
        <v>29.12</v>
      </c>
      <c r="H165" s="19">
        <f t="shared" si="78"/>
        <v>27.379999999999995</v>
      </c>
      <c r="I165" s="19">
        <f t="shared" si="78"/>
        <v>67.900000000000006</v>
      </c>
      <c r="J165" s="19">
        <f t="shared" si="78"/>
        <v>673.7</v>
      </c>
      <c r="K165" s="25"/>
      <c r="L165" s="19">
        <f t="shared" ref="L165" si="79">SUM(L158:L164)</f>
        <v>103.83999999999999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60</v>
      </c>
      <c r="G166" s="43">
        <v>3.5</v>
      </c>
      <c r="H166" s="43">
        <v>1.5</v>
      </c>
      <c r="I166" s="43">
        <v>20</v>
      </c>
      <c r="J166" s="43">
        <v>110</v>
      </c>
      <c r="K166" s="44" t="s">
        <v>119</v>
      </c>
      <c r="L166" s="43">
        <v>23.52</v>
      </c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1.8</v>
      </c>
      <c r="H167" s="43">
        <v>3.4</v>
      </c>
      <c r="I167" s="43">
        <v>12.1</v>
      </c>
      <c r="J167" s="43">
        <v>86</v>
      </c>
      <c r="K167" s="44" t="s">
        <v>54</v>
      </c>
      <c r="L167" s="43">
        <v>4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0.5</v>
      </c>
      <c r="H170" s="43">
        <v>0.2</v>
      </c>
      <c r="I170" s="43">
        <v>9.1</v>
      </c>
      <c r="J170" s="43">
        <v>40</v>
      </c>
      <c r="K170" s="44" t="s">
        <v>106</v>
      </c>
      <c r="L170" s="43">
        <v>6.79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2.2999999999999998</v>
      </c>
      <c r="H171" s="43">
        <v>0.24</v>
      </c>
      <c r="I171" s="43">
        <v>14.8</v>
      </c>
      <c r="J171" s="43">
        <v>70.5</v>
      </c>
      <c r="K171" s="44" t="s">
        <v>48</v>
      </c>
      <c r="L171" s="43">
        <v>1.24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</v>
      </c>
      <c r="H172" s="43">
        <v>0.4</v>
      </c>
      <c r="I172" s="43">
        <v>11.9</v>
      </c>
      <c r="J172" s="43">
        <v>58.7</v>
      </c>
      <c r="K172" s="44" t="s">
        <v>50</v>
      </c>
      <c r="L172" s="43">
        <v>1.48</v>
      </c>
    </row>
    <row r="173" spans="1:12" ht="25.5" x14ac:dyDescent="0.25">
      <c r="A173" s="23"/>
      <c r="B173" s="15"/>
      <c r="C173" s="11"/>
      <c r="D173" s="6" t="s">
        <v>21</v>
      </c>
      <c r="E173" s="42" t="s">
        <v>121</v>
      </c>
      <c r="F173" s="43">
        <v>250</v>
      </c>
      <c r="G173" s="43">
        <v>24.8</v>
      </c>
      <c r="H173" s="43">
        <v>21.9</v>
      </c>
      <c r="I173" s="43">
        <v>39.1</v>
      </c>
      <c r="J173" s="43">
        <v>386.9</v>
      </c>
      <c r="K173" s="44" t="s">
        <v>122</v>
      </c>
      <c r="L173" s="43">
        <v>71.680000000000007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34.9</v>
      </c>
      <c r="H175" s="19">
        <f t="shared" si="80"/>
        <v>27.64</v>
      </c>
      <c r="I175" s="19">
        <f t="shared" si="80"/>
        <v>107</v>
      </c>
      <c r="J175" s="19">
        <f t="shared" si="80"/>
        <v>752.09999999999991</v>
      </c>
      <c r="K175" s="25"/>
      <c r="L175" s="19">
        <f t="shared" ref="L175" si="81">SUM(L166:L174)</f>
        <v>108.71000000000001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1257</v>
      </c>
      <c r="G176" s="32">
        <f t="shared" ref="G176" si="82">G165+G175</f>
        <v>64.02</v>
      </c>
      <c r="H176" s="32">
        <f t="shared" ref="H176" si="83">H165+H175</f>
        <v>55.019999999999996</v>
      </c>
      <c r="I176" s="32">
        <f t="shared" ref="I176" si="84">I165+I175</f>
        <v>174.9</v>
      </c>
      <c r="J176" s="32">
        <f t="shared" ref="J176:L176" si="85">J165+J175</f>
        <v>1425.8</v>
      </c>
      <c r="K176" s="32"/>
      <c r="L176" s="32">
        <f t="shared" si="85"/>
        <v>212.55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245</v>
      </c>
      <c r="G177" s="40">
        <v>22.1</v>
      </c>
      <c r="H177" s="40">
        <v>21.5</v>
      </c>
      <c r="I177" s="40">
        <v>45.5</v>
      </c>
      <c r="J177" s="40">
        <v>460</v>
      </c>
      <c r="K177" s="41" t="s">
        <v>124</v>
      </c>
      <c r="L177" s="40">
        <v>54.86</v>
      </c>
    </row>
    <row r="178" spans="1:12" ht="15" x14ac:dyDescent="0.25">
      <c r="A178" s="23"/>
      <c r="B178" s="15"/>
      <c r="C178" s="11"/>
      <c r="D178" s="6" t="s">
        <v>26</v>
      </c>
      <c r="E178" s="42" t="s">
        <v>71</v>
      </c>
      <c r="F178" s="43">
        <v>60</v>
      </c>
      <c r="G178" s="43">
        <v>0.5</v>
      </c>
      <c r="H178" s="43">
        <v>0.1</v>
      </c>
      <c r="I178" s="43">
        <v>1.5</v>
      </c>
      <c r="J178" s="43">
        <v>8.4</v>
      </c>
      <c r="K178" s="44" t="s">
        <v>52</v>
      </c>
      <c r="L178" s="43">
        <v>10.71</v>
      </c>
    </row>
    <row r="179" spans="1:12" ht="15" x14ac:dyDescent="0.25">
      <c r="A179" s="23"/>
      <c r="B179" s="15"/>
      <c r="C179" s="11"/>
      <c r="D179" s="7" t="s">
        <v>22</v>
      </c>
      <c r="E179" s="42" t="s">
        <v>125</v>
      </c>
      <c r="F179" s="43">
        <v>200</v>
      </c>
      <c r="G179" s="43">
        <v>2.9</v>
      </c>
      <c r="H179" s="43">
        <v>2.4</v>
      </c>
      <c r="I179" s="43">
        <v>5.3</v>
      </c>
      <c r="J179" s="43">
        <v>35</v>
      </c>
      <c r="K179" s="44" t="s">
        <v>126</v>
      </c>
      <c r="L179" s="43">
        <v>18.059999999999999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31</v>
      </c>
      <c r="E182" s="42" t="s">
        <v>47</v>
      </c>
      <c r="F182" s="43">
        <v>30</v>
      </c>
      <c r="G182" s="43">
        <v>2.2999999999999998</v>
      </c>
      <c r="H182" s="43">
        <v>0.24</v>
      </c>
      <c r="I182" s="43">
        <v>14.8</v>
      </c>
      <c r="J182" s="43">
        <v>70.5</v>
      </c>
      <c r="K182" s="44" t="s">
        <v>48</v>
      </c>
      <c r="L182" s="43">
        <v>1.24</v>
      </c>
    </row>
    <row r="183" spans="1:12" ht="15" x14ac:dyDescent="0.25">
      <c r="A183" s="23"/>
      <c r="B183" s="15"/>
      <c r="C183" s="11"/>
      <c r="D183" s="6" t="s">
        <v>32</v>
      </c>
      <c r="E183" s="42" t="s">
        <v>49</v>
      </c>
      <c r="F183" s="43">
        <v>20</v>
      </c>
      <c r="G183" s="43">
        <v>1.32</v>
      </c>
      <c r="H183" s="43">
        <v>0.24</v>
      </c>
      <c r="I183" s="43">
        <v>7.9</v>
      </c>
      <c r="J183" s="43">
        <v>36.200000000000003</v>
      </c>
      <c r="K183" s="44" t="s">
        <v>50</v>
      </c>
      <c r="L183" s="43">
        <v>0.99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29.12</v>
      </c>
      <c r="H184" s="19">
        <f t="shared" si="86"/>
        <v>24.479999999999997</v>
      </c>
      <c r="I184" s="19">
        <f t="shared" si="86"/>
        <v>75</v>
      </c>
      <c r="J184" s="19">
        <f t="shared" si="86"/>
        <v>610.1</v>
      </c>
      <c r="K184" s="25"/>
      <c r="L184" s="19">
        <f t="shared" ref="L184" si="87">SUM(L177:L183)</f>
        <v>85.859999999999985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0.8</v>
      </c>
      <c r="H185" s="43">
        <v>0.1</v>
      </c>
      <c r="I185" s="43">
        <v>2.5</v>
      </c>
      <c r="J185" s="43">
        <v>14</v>
      </c>
      <c r="K185" s="44" t="s">
        <v>52</v>
      </c>
      <c r="L185" s="43">
        <v>10.71</v>
      </c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210</v>
      </c>
      <c r="G186" s="43">
        <v>1.7</v>
      </c>
      <c r="H186" s="43">
        <v>5.5</v>
      </c>
      <c r="I186" s="43">
        <v>6.6</v>
      </c>
      <c r="J186" s="43">
        <v>82</v>
      </c>
      <c r="K186" s="44" t="s">
        <v>128</v>
      </c>
      <c r="L186" s="43">
        <v>6.5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0.1</v>
      </c>
      <c r="H189" s="43">
        <v>0</v>
      </c>
      <c r="I189" s="43">
        <v>13</v>
      </c>
      <c r="J189" s="43">
        <v>56</v>
      </c>
      <c r="K189" s="44" t="s">
        <v>77</v>
      </c>
      <c r="L189" s="43">
        <v>8.92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2.2999999999999998</v>
      </c>
      <c r="H190" s="43">
        <v>0.24</v>
      </c>
      <c r="I190" s="43">
        <v>14.8</v>
      </c>
      <c r="J190" s="43">
        <v>70.5</v>
      </c>
      <c r="K190" s="44" t="s">
        <v>48</v>
      </c>
      <c r="L190" s="43">
        <v>1.24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50</v>
      </c>
      <c r="L191" s="43">
        <v>1.48</v>
      </c>
    </row>
    <row r="192" spans="1:12" ht="25.5" x14ac:dyDescent="0.25">
      <c r="A192" s="23"/>
      <c r="B192" s="15"/>
      <c r="C192" s="11"/>
      <c r="D192" s="6" t="s">
        <v>21</v>
      </c>
      <c r="E192" s="42" t="s">
        <v>123</v>
      </c>
      <c r="F192" s="43">
        <v>245</v>
      </c>
      <c r="G192" s="43">
        <v>25.4</v>
      </c>
      <c r="H192" s="43">
        <v>36.6</v>
      </c>
      <c r="I192" s="43">
        <v>54</v>
      </c>
      <c r="J192" s="43">
        <v>642.29999999999995</v>
      </c>
      <c r="K192" s="44" t="s">
        <v>124</v>
      </c>
      <c r="L192" s="43">
        <v>54.86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32.299999999999997</v>
      </c>
      <c r="H194" s="19">
        <f t="shared" si="88"/>
        <v>42.84</v>
      </c>
      <c r="I194" s="19">
        <f t="shared" si="88"/>
        <v>102.80000000000001</v>
      </c>
      <c r="J194" s="19">
        <f t="shared" si="88"/>
        <v>923.5</v>
      </c>
      <c r="K194" s="25"/>
      <c r="L194" s="19">
        <f t="shared" ref="L194" si="89">SUM(L185:L193)</f>
        <v>83.710000000000008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61.42</v>
      </c>
      <c r="H195" s="32">
        <f t="shared" ref="H195" si="91">H184+H194</f>
        <v>67.319999999999993</v>
      </c>
      <c r="I195" s="32">
        <f t="shared" ref="I195" si="92">I184+I194</f>
        <v>177.8</v>
      </c>
      <c r="J195" s="32">
        <f t="shared" ref="J195:L195" si="93">J184+J194</f>
        <v>1533.6</v>
      </c>
      <c r="K195" s="32"/>
      <c r="L195" s="32">
        <f t="shared" si="93"/>
        <v>169.57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55.501999999999988</v>
      </c>
      <c r="H196" s="34">
        <f t="shared" si="94"/>
        <v>58.491999999999983</v>
      </c>
      <c r="I196" s="34">
        <f t="shared" si="94"/>
        <v>173.11</v>
      </c>
      <c r="J196" s="34">
        <f t="shared" si="94"/>
        <v>1443.02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189.16799999999998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2024-08-30T03:10:41Z</dcterms:modified>
</cp:coreProperties>
</file>